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2"/>
  </bookViews>
  <sheets>
    <sheet name="форма1" sheetId="1" r:id="rId1"/>
    <sheet name="форма2" sheetId="2" r:id="rId2"/>
    <sheet name="форма4" sheetId="3" r:id="rId3"/>
  </sheets>
  <definedNames/>
  <calcPr fullCalcOnLoad="1"/>
</workbook>
</file>

<file path=xl/sharedStrings.xml><?xml version="1.0" encoding="utf-8"?>
<sst xmlns="http://schemas.openxmlformats.org/spreadsheetml/2006/main" count="59" uniqueCount="35">
  <si>
    <t>№ п/п</t>
  </si>
  <si>
    <t>Наименование услуги</t>
  </si>
  <si>
    <t>Единица измерения услуги</t>
  </si>
  <si>
    <t>Отклонение (5/4)*100</t>
  </si>
  <si>
    <t>Расчетно-нормативная стоимость услуги</t>
  </si>
  <si>
    <t>Фактическая стоимость услуги</t>
  </si>
  <si>
    <t>Отклонение (4/3) * 100%</t>
  </si>
  <si>
    <t>Объем муниципального задания на предоставление услуг</t>
  </si>
  <si>
    <t>Контрагент потребителей услуги, установленный муниципальным заданием</t>
  </si>
  <si>
    <t>Количество обслуженных потребителей каждой категории из числа установленных муниципальным заданием</t>
  </si>
  <si>
    <t>Количество обслуженных потребителей, сверх контингента, установленного муниципальным заданием</t>
  </si>
  <si>
    <t>Услуги  скорой  медицинской помощи</t>
  </si>
  <si>
    <t>вызов скорой  помощи</t>
  </si>
  <si>
    <t>Услуги по реабилитации детей</t>
  </si>
  <si>
    <t>койко-день</t>
  </si>
  <si>
    <t>Услуги диагностические</t>
  </si>
  <si>
    <t>число  исследований</t>
  </si>
  <si>
    <t>Услуги аутопсийные</t>
  </si>
  <si>
    <t>число вскрытий</t>
  </si>
  <si>
    <t>Услуги по обслуживанию детей в детских дошкольных учреждениях</t>
  </si>
  <si>
    <t>количество детей</t>
  </si>
  <si>
    <t>Услуги круглосуточной стационарной помощи</t>
  </si>
  <si>
    <t>Услуги амбулаторно-поликлинические</t>
  </si>
  <si>
    <t>посещение</t>
  </si>
  <si>
    <t>Фактический объем предоставлен-ных услуг</t>
  </si>
  <si>
    <t>Услуги дневного стационара</t>
  </si>
  <si>
    <t>пациенто-дни</t>
  </si>
  <si>
    <t>Информация о соответствии объема предоставленных муниципальными бюджетными учреждениями здравоохранения Белокалитвинского района  муниципальных услуг параметрам муниципального задания  за 1 полугодие  2012 года</t>
  </si>
  <si>
    <t xml:space="preserve">Главный врач </t>
  </si>
  <si>
    <t>Г.А.Федорченко</t>
  </si>
  <si>
    <t>Форма №1</t>
  </si>
  <si>
    <t>Информация о соответствии контингента обслуженных муниципальными бюджетными учреждениями здравоохранения Белокалитвинского района потребителей параметрам муниципального задания за 1 полугодие 2012 года</t>
  </si>
  <si>
    <t>Форма №4</t>
  </si>
  <si>
    <t>Информация о соотношении нормативной и фактической стоимости предоставления единицы муниципальной услуги  по муниципальными бюджетными учреждениями здравоохранения Белокалитвинского района  за  1 полугодие  2012 года</t>
  </si>
  <si>
    <t>Форма №2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</si>
</sst>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73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173" fontId="1" fillId="0" borderId="10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vertical="top"/>
    </xf>
    <xf numFmtId="173" fontId="1" fillId="0" borderId="10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3">
      <selection activeCell="A20" sqref="A20:F20"/>
    </sheetView>
  </sheetViews>
  <sheetFormatPr defaultColWidth="9.00390625" defaultRowHeight="12.75"/>
  <cols>
    <col min="1" max="1" width="5.00390625" style="27" customWidth="1"/>
    <col min="2" max="2" width="35.00390625" style="27" customWidth="1"/>
    <col min="3" max="3" width="17.75390625" style="27" customWidth="1"/>
    <col min="4" max="4" width="15.625" style="27" customWidth="1"/>
    <col min="5" max="5" width="13.00390625" style="27" customWidth="1"/>
    <col min="6" max="6" width="11.875" style="27" customWidth="1"/>
    <col min="7" max="16384" width="9.125" style="27" customWidth="1"/>
  </cols>
  <sheetData>
    <row r="1" ht="12.75">
      <c r="F1" s="27" t="s">
        <v>30</v>
      </c>
    </row>
    <row r="2" spans="5:6" s="1" customFormat="1" ht="18.75" customHeight="1">
      <c r="E2" s="9"/>
      <c r="F2" s="9"/>
    </row>
    <row r="3" spans="1:6" s="1" customFormat="1" ht="45" customHeight="1">
      <c r="A3" s="29" t="s">
        <v>27</v>
      </c>
      <c r="B3" s="29"/>
      <c r="C3" s="29"/>
      <c r="D3" s="29"/>
      <c r="E3" s="29"/>
      <c r="F3" s="29"/>
    </row>
    <row r="4" spans="1:6" s="1" customFormat="1" ht="18" customHeight="1">
      <c r="A4" s="30"/>
      <c r="B4" s="30"/>
      <c r="C4" s="30"/>
      <c r="D4" s="30"/>
      <c r="E4" s="30"/>
      <c r="F4" s="30"/>
    </row>
    <row r="5" spans="1:6" s="1" customFormat="1" ht="18" customHeight="1">
      <c r="A5" s="10"/>
      <c r="B5" s="10"/>
      <c r="C5" s="10"/>
      <c r="D5" s="10"/>
      <c r="E5" s="10"/>
      <c r="F5" s="10"/>
    </row>
    <row r="6" spans="1:8" s="1" customFormat="1" ht="78" customHeight="1">
      <c r="A6" s="3" t="s">
        <v>0</v>
      </c>
      <c r="B6" s="3" t="s">
        <v>1</v>
      </c>
      <c r="C6" s="3" t="s">
        <v>2</v>
      </c>
      <c r="D6" s="3" t="s">
        <v>7</v>
      </c>
      <c r="E6" s="3" t="s">
        <v>24</v>
      </c>
      <c r="F6" s="3" t="s">
        <v>3</v>
      </c>
      <c r="G6" s="2"/>
      <c r="H6" s="2"/>
    </row>
    <row r="7" spans="1:6" s="1" customFormat="1" ht="15">
      <c r="A7" s="13">
        <v>1</v>
      </c>
      <c r="B7" s="13">
        <v>2</v>
      </c>
      <c r="C7" s="13">
        <v>3</v>
      </c>
      <c r="D7" s="4">
        <v>4</v>
      </c>
      <c r="E7" s="4">
        <v>5</v>
      </c>
      <c r="F7" s="4">
        <v>6</v>
      </c>
    </row>
    <row r="8" spans="1:6" s="1" customFormat="1" ht="31.5">
      <c r="A8" s="16">
        <v>1</v>
      </c>
      <c r="B8" s="14" t="s">
        <v>21</v>
      </c>
      <c r="C8" s="14" t="s">
        <v>14</v>
      </c>
      <c r="D8" s="15">
        <f>157724+16500</f>
        <v>174224</v>
      </c>
      <c r="E8" s="16">
        <f>87876</f>
        <v>87876</v>
      </c>
      <c r="F8" s="17">
        <f aca="true" t="shared" si="0" ref="F8:F15">E8/D8*100</f>
        <v>50.438515933510885</v>
      </c>
    </row>
    <row r="9" spans="1:6" s="1" customFormat="1" ht="31.5">
      <c r="A9" s="16">
        <v>2</v>
      </c>
      <c r="B9" s="14" t="s">
        <v>22</v>
      </c>
      <c r="C9" s="14" t="s">
        <v>23</v>
      </c>
      <c r="D9" s="15">
        <f>416632+89836+46368+136000+46000</f>
        <v>734836</v>
      </c>
      <c r="E9" s="16">
        <f>314744+47395</f>
        <v>362139</v>
      </c>
      <c r="F9" s="17">
        <f t="shared" si="0"/>
        <v>49.281608413305825</v>
      </c>
    </row>
    <row r="10" spans="1:6" s="1" customFormat="1" ht="15.75">
      <c r="A10" s="16">
        <v>3</v>
      </c>
      <c r="B10" s="20" t="s">
        <v>25</v>
      </c>
      <c r="C10" s="21" t="s">
        <v>26</v>
      </c>
      <c r="D10" s="15">
        <v>29000</v>
      </c>
      <c r="E10" s="16">
        <v>14894</v>
      </c>
      <c r="F10" s="17">
        <f t="shared" si="0"/>
        <v>51.358620689655176</v>
      </c>
    </row>
    <row r="11" spans="1:6" s="1" customFormat="1" ht="31.5">
      <c r="A11" s="16">
        <v>4</v>
      </c>
      <c r="B11" s="14" t="s">
        <v>11</v>
      </c>
      <c r="C11" s="14" t="s">
        <v>12</v>
      </c>
      <c r="D11" s="15">
        <v>32358</v>
      </c>
      <c r="E11" s="16">
        <v>18404</v>
      </c>
      <c r="F11" s="17">
        <f t="shared" si="0"/>
        <v>56.87619754002101</v>
      </c>
    </row>
    <row r="12" spans="1:6" s="1" customFormat="1" ht="35.25" customHeight="1">
      <c r="A12" s="16">
        <v>5</v>
      </c>
      <c r="B12" s="14" t="s">
        <v>13</v>
      </c>
      <c r="C12" s="14" t="s">
        <v>14</v>
      </c>
      <c r="D12" s="15">
        <v>2190</v>
      </c>
      <c r="E12" s="16">
        <v>617</v>
      </c>
      <c r="F12" s="17">
        <f t="shared" si="0"/>
        <v>28.173515981735157</v>
      </c>
    </row>
    <row r="13" spans="1:6" s="1" customFormat="1" ht="31.5">
      <c r="A13" s="16">
        <v>6</v>
      </c>
      <c r="B13" s="14" t="s">
        <v>15</v>
      </c>
      <c r="C13" s="14" t="s">
        <v>16</v>
      </c>
      <c r="D13" s="15">
        <v>11000</v>
      </c>
      <c r="E13" s="16">
        <v>5201</v>
      </c>
      <c r="F13" s="17">
        <f t="shared" si="0"/>
        <v>47.28181818181818</v>
      </c>
    </row>
    <row r="14" spans="1:6" s="1" customFormat="1" ht="15.75">
      <c r="A14" s="16">
        <v>7</v>
      </c>
      <c r="B14" s="14" t="s">
        <v>17</v>
      </c>
      <c r="C14" s="14" t="s">
        <v>18</v>
      </c>
      <c r="D14" s="15">
        <v>145</v>
      </c>
      <c r="E14" s="16">
        <v>80</v>
      </c>
      <c r="F14" s="17">
        <f t="shared" si="0"/>
        <v>55.172413793103445</v>
      </c>
    </row>
    <row r="15" spans="1:6" s="1" customFormat="1" ht="48" customHeight="1">
      <c r="A15" s="16">
        <v>8</v>
      </c>
      <c r="B15" s="14" t="s">
        <v>19</v>
      </c>
      <c r="C15" s="14" t="s">
        <v>20</v>
      </c>
      <c r="D15" s="15">
        <v>3415</v>
      </c>
      <c r="E15" s="16">
        <v>2523</v>
      </c>
      <c r="F15" s="17">
        <f t="shared" si="0"/>
        <v>73.87994143484626</v>
      </c>
    </row>
    <row r="16" s="1" customFormat="1" ht="15"/>
    <row r="17" s="1" customFormat="1" ht="15"/>
    <row r="18" spans="1:6" s="1" customFormat="1" ht="25.5" customHeight="1">
      <c r="A18" s="31"/>
      <c r="B18" s="31"/>
      <c r="C18" s="31"/>
      <c r="D18" s="31"/>
      <c r="E18" s="31"/>
      <c r="F18" s="31"/>
    </row>
    <row r="19" s="1" customFormat="1" ht="15"/>
    <row r="20" spans="1:6" s="1" customFormat="1" ht="18.75">
      <c r="A20" s="28" t="s">
        <v>28</v>
      </c>
      <c r="B20" s="28"/>
      <c r="C20" s="28"/>
      <c r="D20" s="28"/>
      <c r="E20" s="28" t="s">
        <v>29</v>
      </c>
      <c r="F20" s="2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</sheetData>
  <sheetProtection/>
  <mergeCells count="3">
    <mergeCell ref="A3:F3"/>
    <mergeCell ref="A4:F4"/>
    <mergeCell ref="A18:F1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C32" sqref="C32"/>
    </sheetView>
  </sheetViews>
  <sheetFormatPr defaultColWidth="9.00390625" defaultRowHeight="12.75"/>
  <cols>
    <col min="1" max="1" width="4.875" style="0" customWidth="1"/>
    <col min="2" max="2" width="31.875" style="0" customWidth="1"/>
    <col min="3" max="3" width="22.875" style="0" customWidth="1"/>
    <col min="4" max="4" width="26.75390625" style="0" customWidth="1"/>
    <col min="5" max="5" width="25.375" style="0" customWidth="1"/>
  </cols>
  <sheetData>
    <row r="1" ht="12.75">
      <c r="E1" s="27" t="s">
        <v>34</v>
      </c>
    </row>
    <row r="2" spans="2:5" s="1" customFormat="1" ht="14.25" customHeight="1">
      <c r="B2" s="26"/>
      <c r="C2" s="26"/>
      <c r="D2" s="26"/>
      <c r="E2" s="20"/>
    </row>
    <row r="3" spans="2:5" s="1" customFormat="1" ht="57" customHeight="1">
      <c r="B3" s="32" t="s">
        <v>31</v>
      </c>
      <c r="C3" s="32"/>
      <c r="D3" s="32"/>
      <c r="E3" s="32"/>
    </row>
    <row r="4" s="1" customFormat="1" ht="15"/>
    <row r="5" spans="1:10" s="2" customFormat="1" ht="81.75" customHeight="1">
      <c r="A5" s="8" t="s">
        <v>0</v>
      </c>
      <c r="B5" s="8" t="s">
        <v>1</v>
      </c>
      <c r="C5" s="8" t="s">
        <v>8</v>
      </c>
      <c r="D5" s="8" t="s">
        <v>9</v>
      </c>
      <c r="E5" s="8" t="s">
        <v>10</v>
      </c>
      <c r="F5" s="6"/>
      <c r="G5" s="6"/>
      <c r="H5" s="6"/>
      <c r="I5" s="6"/>
      <c r="J5" s="6"/>
    </row>
    <row r="6" spans="1:10" s="2" customFormat="1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6"/>
      <c r="G6" s="6"/>
      <c r="H6" s="6"/>
      <c r="I6" s="6"/>
      <c r="J6" s="6"/>
    </row>
    <row r="7" spans="1:10" s="1" customFormat="1" ht="32.25" customHeight="1">
      <c r="A7" s="16">
        <v>1</v>
      </c>
      <c r="B7" s="14" t="s">
        <v>21</v>
      </c>
      <c r="C7" s="8">
        <v>102300</v>
      </c>
      <c r="D7" s="8">
        <v>8584</v>
      </c>
      <c r="E7" s="8"/>
      <c r="F7" s="5"/>
      <c r="G7" s="5"/>
      <c r="H7" s="5"/>
      <c r="I7" s="5"/>
      <c r="J7" s="5"/>
    </row>
    <row r="8" spans="1:10" s="1" customFormat="1" ht="36.75" customHeight="1">
      <c r="A8" s="16">
        <v>2</v>
      </c>
      <c r="B8" s="14" t="s">
        <v>22</v>
      </c>
      <c r="C8" s="8">
        <v>102300</v>
      </c>
      <c r="D8" s="8">
        <v>75400</v>
      </c>
      <c r="E8" s="8"/>
      <c r="F8" s="5"/>
      <c r="G8" s="5"/>
      <c r="H8" s="5"/>
      <c r="I8" s="5"/>
      <c r="J8" s="5"/>
    </row>
    <row r="9" spans="1:10" s="1" customFormat="1" ht="36.75" customHeight="1">
      <c r="A9" s="16">
        <v>3</v>
      </c>
      <c r="B9" s="24" t="s">
        <v>25</v>
      </c>
      <c r="C9" s="8">
        <v>102300</v>
      </c>
      <c r="D9" s="8">
        <f>606+1121</f>
        <v>1727</v>
      </c>
      <c r="E9" s="8"/>
      <c r="F9" s="5"/>
      <c r="G9" s="5"/>
      <c r="H9" s="5"/>
      <c r="I9" s="5"/>
      <c r="J9" s="5"/>
    </row>
    <row r="10" spans="1:10" s="1" customFormat="1" ht="34.5" customHeight="1">
      <c r="A10" s="16">
        <v>4</v>
      </c>
      <c r="B10" s="14" t="s">
        <v>11</v>
      </c>
      <c r="C10" s="8">
        <v>102300</v>
      </c>
      <c r="D10" s="8">
        <v>18404</v>
      </c>
      <c r="E10" s="8"/>
      <c r="F10" s="5"/>
      <c r="G10" s="5"/>
      <c r="H10" s="5"/>
      <c r="I10" s="5"/>
      <c r="J10" s="5"/>
    </row>
    <row r="11" spans="1:10" s="1" customFormat="1" ht="19.5" customHeight="1">
      <c r="A11" s="16">
        <v>5</v>
      </c>
      <c r="B11" s="14" t="s">
        <v>13</v>
      </c>
      <c r="C11" s="8">
        <v>18529</v>
      </c>
      <c r="D11" s="8">
        <v>10</v>
      </c>
      <c r="E11" s="8"/>
      <c r="F11" s="5"/>
      <c r="G11" s="5"/>
      <c r="H11" s="5"/>
      <c r="I11" s="5"/>
      <c r="J11" s="5"/>
    </row>
    <row r="12" spans="1:10" s="1" customFormat="1" ht="19.5" customHeight="1">
      <c r="A12" s="16">
        <v>6</v>
      </c>
      <c r="B12" s="14" t="s">
        <v>15</v>
      </c>
      <c r="C12" s="8">
        <v>102300</v>
      </c>
      <c r="D12" s="8">
        <v>5201</v>
      </c>
      <c r="E12" s="25"/>
      <c r="F12" s="5"/>
      <c r="G12" s="5"/>
      <c r="H12" s="5"/>
      <c r="I12" s="5"/>
      <c r="J12" s="5"/>
    </row>
    <row r="13" spans="1:10" s="1" customFormat="1" ht="20.25" customHeight="1">
      <c r="A13" s="16">
        <v>7</v>
      </c>
      <c r="B13" s="14" t="s">
        <v>17</v>
      </c>
      <c r="C13" s="8">
        <v>102300</v>
      </c>
      <c r="D13" s="8">
        <v>80</v>
      </c>
      <c r="E13" s="25"/>
      <c r="F13" s="5"/>
      <c r="G13" s="5"/>
      <c r="H13" s="5"/>
      <c r="I13" s="5"/>
      <c r="J13" s="5"/>
    </row>
    <row r="14" spans="1:10" s="1" customFormat="1" ht="36" customHeight="1">
      <c r="A14" s="16">
        <v>8</v>
      </c>
      <c r="B14" s="14" t="s">
        <v>19</v>
      </c>
      <c r="C14" s="8">
        <v>3415</v>
      </c>
      <c r="D14" s="8">
        <v>2523</v>
      </c>
      <c r="E14" s="25"/>
      <c r="F14" s="5"/>
      <c r="G14" s="5"/>
      <c r="H14" s="5"/>
      <c r="I14" s="5"/>
      <c r="J14" s="5"/>
    </row>
    <row r="15" spans="1:10" s="1" customFormat="1" ht="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1" customFormat="1" ht="1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1" customFormat="1" ht="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1" customFormat="1" ht="1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1" customFormat="1" ht="18.75">
      <c r="A19" s="28" t="s">
        <v>28</v>
      </c>
      <c r="B19" s="28"/>
      <c r="C19" s="28"/>
      <c r="D19" s="28"/>
      <c r="E19" s="28" t="s">
        <v>29</v>
      </c>
      <c r="F19" s="28"/>
      <c r="G19" s="5"/>
      <c r="H19" s="5"/>
      <c r="I19" s="5"/>
      <c r="J19" s="5"/>
    </row>
    <row r="20" spans="1:10" s="1" customFormat="1" ht="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1" customFormat="1" ht="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1" customFormat="1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1" customFormat="1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1" customFormat="1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1" customFormat="1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1" customFormat="1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1" customFormat="1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1" customFormat="1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1" customFormat="1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1" customFormat="1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1" customFormat="1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1" customFormat="1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1" customFormat="1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1" customFormat="1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1" customFormat="1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1" customFormat="1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1" customFormat="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1" customFormat="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1" customFormat="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1" customFormat="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1" customFormat="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1" customFormat="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1" customFormat="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s="1" customFormat="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="1" customFormat="1" ht="15"/>
    <row r="46" s="1" customFormat="1" ht="15"/>
    <row r="47" s="1" customFormat="1" ht="15"/>
  </sheetData>
  <sheetProtection/>
  <mergeCells count="1">
    <mergeCell ref="B3:E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0">
      <selection activeCell="H26" sqref="H26"/>
    </sheetView>
  </sheetViews>
  <sheetFormatPr defaultColWidth="9.00390625" defaultRowHeight="12.75"/>
  <cols>
    <col min="1" max="1" width="5.375" style="0" customWidth="1"/>
    <col min="2" max="2" width="33.00390625" style="0" customWidth="1"/>
    <col min="3" max="3" width="19.00390625" style="0" customWidth="1"/>
    <col min="4" max="4" width="16.75390625" style="0" customWidth="1"/>
    <col min="5" max="5" width="11.375" style="0" customWidth="1"/>
  </cols>
  <sheetData>
    <row r="1" spans="4:5" s="1" customFormat="1" ht="18.75" customHeight="1">
      <c r="D1" s="34" t="s">
        <v>32</v>
      </c>
      <c r="E1" s="34"/>
    </row>
    <row r="2" spans="4:5" s="1" customFormat="1" ht="18.75" customHeight="1">
      <c r="D2" s="35"/>
      <c r="E2" s="35"/>
    </row>
    <row r="3" spans="1:5" s="1" customFormat="1" ht="58.5" customHeight="1">
      <c r="A3" s="36" t="s">
        <v>33</v>
      </c>
      <c r="B3" s="36"/>
      <c r="C3" s="36"/>
      <c r="D3" s="36"/>
      <c r="E3" s="36"/>
    </row>
    <row r="4" spans="1:5" s="1" customFormat="1" ht="18.75" customHeight="1">
      <c r="A4" s="11"/>
      <c r="B4" s="12"/>
      <c r="C4" s="12"/>
      <c r="D4" s="12"/>
      <c r="E4" s="12"/>
    </row>
    <row r="5" spans="1:5" s="1" customFormat="1" ht="15">
      <c r="A5" s="33"/>
      <c r="B5" s="33"/>
      <c r="C5" s="33"/>
      <c r="D5" s="33"/>
      <c r="E5" s="33"/>
    </row>
    <row r="6" spans="1:5" s="5" customFormat="1" ht="44.25" customHeight="1">
      <c r="A6" s="3" t="s">
        <v>0</v>
      </c>
      <c r="B6" s="3" t="s">
        <v>1</v>
      </c>
      <c r="C6" s="3" t="s">
        <v>4</v>
      </c>
      <c r="D6" s="3" t="s">
        <v>5</v>
      </c>
      <c r="E6" s="3" t="s">
        <v>6</v>
      </c>
    </row>
    <row r="7" spans="1:5" s="1" customFormat="1" ht="1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1" customFormat="1" ht="33" customHeight="1">
      <c r="A8" s="18">
        <v>1</v>
      </c>
      <c r="B8" s="14" t="s">
        <v>21</v>
      </c>
      <c r="C8" s="22">
        <v>552</v>
      </c>
      <c r="D8" s="22">
        <v>519.52</v>
      </c>
      <c r="E8" s="23">
        <f aca="true" t="shared" si="0" ref="E8:E14">D8/C8*100</f>
        <v>94.1159420289855</v>
      </c>
    </row>
    <row r="9" spans="1:5" s="1" customFormat="1" ht="31.5">
      <c r="A9" s="18">
        <v>2</v>
      </c>
      <c r="B9" s="14" t="s">
        <v>22</v>
      </c>
      <c r="C9" s="22">
        <v>127</v>
      </c>
      <c r="D9" s="22">
        <v>104.64</v>
      </c>
      <c r="E9" s="23">
        <f t="shared" si="0"/>
        <v>82.39370078740158</v>
      </c>
    </row>
    <row r="10" spans="1:5" s="1" customFormat="1" ht="31.5">
      <c r="A10" s="18">
        <v>3</v>
      </c>
      <c r="B10" s="14" t="s">
        <v>11</v>
      </c>
      <c r="C10" s="22">
        <v>1124</v>
      </c>
      <c r="D10" s="22">
        <v>988.65</v>
      </c>
      <c r="E10" s="23">
        <f t="shared" si="0"/>
        <v>87.95818505338077</v>
      </c>
    </row>
    <row r="11" spans="1:5" s="1" customFormat="1" ht="21" customHeight="1">
      <c r="A11" s="18">
        <v>4</v>
      </c>
      <c r="B11" s="14" t="s">
        <v>15</v>
      </c>
      <c r="C11" s="22">
        <v>147</v>
      </c>
      <c r="D11" s="22">
        <v>119.96</v>
      </c>
      <c r="E11" s="23">
        <f t="shared" si="0"/>
        <v>81.60544217687075</v>
      </c>
    </row>
    <row r="12" spans="1:5" s="1" customFormat="1" ht="21" customHeight="1">
      <c r="A12" s="18">
        <v>5</v>
      </c>
      <c r="B12" s="14" t="s">
        <v>17</v>
      </c>
      <c r="C12" s="22">
        <v>2155</v>
      </c>
      <c r="D12" s="22">
        <v>2150</v>
      </c>
      <c r="E12" s="23">
        <f t="shared" si="0"/>
        <v>99.76798143851508</v>
      </c>
    </row>
    <row r="13" spans="1:5" s="1" customFormat="1" ht="56.25" customHeight="1">
      <c r="A13" s="18">
        <v>6</v>
      </c>
      <c r="B13" s="14" t="s">
        <v>19</v>
      </c>
      <c r="C13" s="18">
        <v>906</v>
      </c>
      <c r="D13" s="18">
        <v>294</v>
      </c>
      <c r="E13" s="19">
        <f t="shared" si="0"/>
        <v>32.450331125827816</v>
      </c>
    </row>
    <row r="14" spans="1:5" s="1" customFormat="1" ht="15.75">
      <c r="A14" s="18">
        <v>7</v>
      </c>
      <c r="B14" s="14" t="s">
        <v>13</v>
      </c>
      <c r="C14" s="18">
        <v>146.99</v>
      </c>
      <c r="D14" s="18">
        <v>134.85</v>
      </c>
      <c r="E14" s="19">
        <f t="shared" si="0"/>
        <v>91.74093475746649</v>
      </c>
    </row>
    <row r="15" s="1" customFormat="1" ht="15"/>
    <row r="16" s="1" customFormat="1" ht="15"/>
    <row r="17" s="1" customFormat="1" ht="15"/>
    <row r="18" s="1" customFormat="1" ht="15"/>
    <row r="19" spans="1:6" s="1" customFormat="1" ht="18.75">
      <c r="A19" s="28" t="s">
        <v>28</v>
      </c>
      <c r="B19" s="28"/>
      <c r="C19" s="28"/>
      <c r="D19" s="28" t="s">
        <v>29</v>
      </c>
      <c r="E19" s="28"/>
      <c r="F19" s="28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/>
  <mergeCells count="4">
    <mergeCell ref="A5:E5"/>
    <mergeCell ref="D1:E1"/>
    <mergeCell ref="D2:E2"/>
    <mergeCell ref="A3:E3"/>
  </mergeCells>
  <printOptions/>
  <pageMargins left="0.67" right="0.46" top="0.6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p094</dc:creator>
  <cp:keywords/>
  <dc:description/>
  <cp:lastModifiedBy>Admin</cp:lastModifiedBy>
  <cp:lastPrinted>2012-08-07T07:51:13Z</cp:lastPrinted>
  <dcterms:created xsi:type="dcterms:W3CDTF">2009-10-28T14:07:11Z</dcterms:created>
  <dcterms:modified xsi:type="dcterms:W3CDTF">2012-08-14T05:10:08Z</dcterms:modified>
  <cp:category/>
  <cp:version/>
  <cp:contentType/>
  <cp:contentStatus/>
</cp:coreProperties>
</file>